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5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69" i="1"/>
  <c r="I69"/>
  <c r="H69"/>
  <c r="H80" s="1"/>
  <c r="G69"/>
  <c r="B194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7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18"/>
  <c r="J107"/>
  <c r="J118" s="1"/>
  <c r="I107"/>
  <c r="I118" s="1"/>
  <c r="H107"/>
  <c r="H118" s="1"/>
  <c r="G107"/>
  <c r="G118" s="1"/>
  <c r="F118"/>
  <c r="B99"/>
  <c r="A99"/>
  <c r="L98"/>
  <c r="J98"/>
  <c r="I98"/>
  <c r="H98"/>
  <c r="G98"/>
  <c r="F98"/>
  <c r="B89"/>
  <c r="A89"/>
  <c r="L99"/>
  <c r="J88"/>
  <c r="J99" s="1"/>
  <c r="I88"/>
  <c r="I99" s="1"/>
  <c r="H88"/>
  <c r="H99" s="1"/>
  <c r="G88"/>
  <c r="G99" s="1"/>
  <c r="F88"/>
  <c r="F99" s="1"/>
  <c r="B80"/>
  <c r="A80"/>
  <c r="L79"/>
  <c r="J79"/>
  <c r="I79"/>
  <c r="H79"/>
  <c r="G79"/>
  <c r="F79"/>
  <c r="B70"/>
  <c r="A70"/>
  <c r="L80"/>
  <c r="J80"/>
  <c r="I80"/>
  <c r="G80"/>
  <c r="F69"/>
  <c r="F80" s="1"/>
  <c r="B61"/>
  <c r="A61"/>
  <c r="L60"/>
  <c r="J60"/>
  <c r="I60"/>
  <c r="H60"/>
  <c r="G60"/>
  <c r="F60"/>
  <c r="B51"/>
  <c r="A51"/>
  <c r="L6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42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J12"/>
  <c r="J23" s="1"/>
  <c r="I12"/>
  <c r="I23" s="1"/>
  <c r="H12"/>
  <c r="H23" s="1"/>
  <c r="G12"/>
  <c r="G23" s="1"/>
  <c r="F12"/>
  <c r="F23" s="1"/>
  <c r="G195" l="1"/>
  <c r="I195"/>
  <c r="L23"/>
  <c r="L195" s="1"/>
  <c r="J195"/>
  <c r="H195"/>
  <c r="F195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<sst xmlns="http://schemas.openxmlformats.org/spreadsheetml/2006/main" count="250" uniqueCount="93">
  <si>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</si>
  <si>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</si>
  <si>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</si>
  <si>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</si>
  <si>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</si>
  <si>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</si>
  <si>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</si>
  <si>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</si>
  <si>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</si>
  <si>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</si>
  <si>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</si>
  <si>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</si>
  <si>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</si>
  <si>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</si>
  <si>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</si>
  <si>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</si>
  <si>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</si>
  <si>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</si>
  <si>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</si>
  <si>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</si>
  <si>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</si>
  <si>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</si>
  <si>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</si>
  <si>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</si>
  <si>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</si>
  <si>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</si>
  <si>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</si>
  <si>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</si>
  <si>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</si>
  <si>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</si>
  <si>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</si>
  <si>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</si>
  <si>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</si>
  <si>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</si>
  <si>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</si>
  <si>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</si>
  <si>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</si>
  <si>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</si>
  <si>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</si>
  <si>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</si>
  <si>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</si>
  <si>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</si>
  <si>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</si>
  <si>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</si>
  <si>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</si>
  <si>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</si>
  <si>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</si>
  <si>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</si>
  <si>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</si>
  <si>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</si>
  <si>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</si>
  <si>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</si>
  <si>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</si>
  <si>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</si>
  <si>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</si>
  <si>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</si>
  <si>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</si>
  <si>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</si>
  <si>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</si>
  <si>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</si>
  <si>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</si>
  <si>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</si>
  <si>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</si>
  <si>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</si>
  <si>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</si>
  <si>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</si>
  <si>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</si>
  <si>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</si>
  <si>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</si>
  <si>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</si>
  <si>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</si>
  <si>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МКОУ Большовская СШ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</si>
  <si>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</si>
  <si>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</si>
  <si>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</si>
  <si>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</si>
  <si>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</si>
  <si>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</si>
  <si>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</si>
  <si>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</si>
  <si>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</si>
  <si>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</si>
  <si>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</si>
  <si>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</si>
  <si>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</si>
  <si>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</si>
  <si>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</si>
  <si>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</si>
  <si>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</si>
  <si>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</si>
  <si>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</si>
  <si>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</si>
  <si>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 xml:space="preserve">ХЛЕБ  ПШЕНИЧНЫЙ 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</si>
</sst>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5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J150" sqref="J15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>
      <c r="A1" s="1" t="s">
        <v>7</v>
      </c>
      <c r="C1" s="91" t="s">
        <v>71</v>
      </c>
      <c r="D1" s="92"/>
      <c r="E1" s="92"/>
      <c r="F1" s="5" t="s">
        <v>16</v>
      </c>
      <c r="G1" s="2" t="s">
        <v>17</v>
      </c>
      <c r="H1" s="93" t="s">
        <v>82</v>
      </c>
      <c r="I1" s="93"/>
      <c r="J1" s="93"/>
      <c r="K1" s="93"/>
    </row>
    <row r="2" spans="1:14" ht="18">
      <c r="A2" s="6" t="s">
        <v>6</v>
      </c>
      <c r="C2" s="2"/>
      <c r="G2" s="2" t="s">
        <v>18</v>
      </c>
      <c r="H2" s="93" t="s">
        <v>72</v>
      </c>
      <c r="I2" s="93"/>
      <c r="J2" s="93"/>
      <c r="K2" s="93"/>
    </row>
    <row r="3" spans="1:14" ht="17.25" customHeight="1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5" thickBot="1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>
      <c r="A6" s="89">
        <v>1</v>
      </c>
      <c r="B6" s="16">
        <v>1</v>
      </c>
      <c r="C6" s="66" t="s">
        <v>20</v>
      </c>
      <c r="D6" s="49" t="s">
        <v>21</v>
      </c>
      <c r="E6" s="41" t="s">
        <v>54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>
      <c r="A7" s="88"/>
      <c r="B7" s="21"/>
      <c r="C7" s="65"/>
      <c r="D7" s="51" t="s">
        <v>22</v>
      </c>
      <c r="E7" s="41" t="s">
        <v>55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>
      <c r="A8" s="88"/>
      <c r="B8" s="21"/>
      <c r="C8" s="65"/>
      <c r="D8" s="51" t="s">
        <v>73</v>
      </c>
      <c r="E8" s="41" t="s">
        <v>85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84</v>
      </c>
      <c r="L8" s="22"/>
      <c r="N8" s="50"/>
    </row>
    <row r="9" spans="1:14" s="19" customFormat="1" ht="18.75" customHeight="1">
      <c r="A9" s="88"/>
      <c r="B9" s="21"/>
      <c r="C9" s="65"/>
      <c r="D9" s="51" t="s">
        <v>23</v>
      </c>
      <c r="E9" s="41" t="s">
        <v>86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>
      <c r="A23" s="32">
        <f>A6</f>
        <v>1</v>
      </c>
      <c r="B23" s="33">
        <f>B6</f>
        <v>1</v>
      </c>
      <c r="C23" s="94" t="s">
        <v>4</v>
      </c>
      <c r="D23" s="95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>
      <c r="A24" s="36">
        <v>1</v>
      </c>
      <c r="B24" s="21">
        <v>2</v>
      </c>
      <c r="C24" s="66" t="s">
        <v>20</v>
      </c>
      <c r="D24" s="37" t="s">
        <v>25</v>
      </c>
      <c r="E24" s="38" t="s">
        <v>68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>
      <c r="A25" s="36"/>
      <c r="B25" s="21"/>
      <c r="C25" s="65"/>
      <c r="D25" s="40" t="s">
        <v>21</v>
      </c>
      <c r="E25" s="41" t="s">
        <v>69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>
      <c r="A26" s="36"/>
      <c r="B26" s="21"/>
      <c r="C26" s="65"/>
      <c r="D26" s="43" t="s">
        <v>21</v>
      </c>
      <c r="E26" s="41" t="s">
        <v>83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>
      <c r="A27" s="36"/>
      <c r="B27" s="21"/>
      <c r="C27" s="65"/>
      <c r="D27" s="43" t="s">
        <v>73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77</v>
      </c>
      <c r="L27" s="22"/>
      <c r="M27" s="55"/>
    </row>
    <row r="28" spans="1:13" s="19" customFormat="1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>
      <c r="A42" s="45">
        <f>A24</f>
        <v>1</v>
      </c>
      <c r="B42" s="45">
        <f>B24</f>
        <v>2</v>
      </c>
      <c r="C42" s="94" t="s">
        <v>4</v>
      </c>
      <c r="D42" s="95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5.5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>
      <c r="A45" s="20"/>
      <c r="B45" s="21"/>
      <c r="C45" s="56"/>
      <c r="D45" s="43" t="s">
        <v>73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>
      <c r="A61" s="32">
        <f>A43</f>
        <v>1</v>
      </c>
      <c r="B61" s="33">
        <f>B43</f>
        <v>3</v>
      </c>
      <c r="C61" s="94" t="s">
        <v>4</v>
      </c>
      <c r="D61" s="95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f t="shared" ref="L61" si="28">L50+L60</f>
        <v>140.1</v>
      </c>
    </row>
    <row r="62" spans="1:12" s="19" customFormat="1" ht="13.5" thickBot="1">
      <c r="A62" s="71">
        <v>1</v>
      </c>
      <c r="B62" s="72">
        <v>4</v>
      </c>
      <c r="C62" s="66" t="s">
        <v>20</v>
      </c>
      <c r="D62" s="59" t="s">
        <v>21</v>
      </c>
      <c r="E62" s="41" t="s">
        <v>70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74</v>
      </c>
      <c r="L62" s="17"/>
    </row>
    <row r="63" spans="1:12" s="19" customFormat="1">
      <c r="A63" s="73"/>
      <c r="B63" s="74"/>
      <c r="C63" s="65"/>
      <c r="D63" s="59" t="s">
        <v>21</v>
      </c>
      <c r="E63" s="41" t="s">
        <v>46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75</v>
      </c>
      <c r="L63" s="22"/>
    </row>
    <row r="64" spans="1:12" s="19" customFormat="1">
      <c r="A64" s="73"/>
      <c r="B64" s="74"/>
      <c r="C64" s="65"/>
      <c r="D64" s="55" t="s">
        <v>73</v>
      </c>
      <c r="E64" s="41" t="s">
        <v>47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76</v>
      </c>
      <c r="L64" s="22"/>
    </row>
    <row r="65" spans="1:12" s="19" customFormat="1">
      <c r="A65" s="73"/>
      <c r="B65" s="74"/>
      <c r="C65" s="65"/>
      <c r="D65" s="55" t="s">
        <v>22</v>
      </c>
      <c r="E65" s="41" t="s">
        <v>48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9">SUM(G62:G68)</f>
        <v>18.89</v>
      </c>
      <c r="H69" s="79">
        <f t="shared" si="29"/>
        <v>16.8</v>
      </c>
      <c r="I69" s="79">
        <f t="shared" si="29"/>
        <v>73.900000000000006</v>
      </c>
      <c r="J69" s="79">
        <f t="shared" si="29"/>
        <v>486.72999999999996</v>
      </c>
      <c r="K69" s="69"/>
      <c r="L69" s="79">
        <v>140.1</v>
      </c>
    </row>
    <row r="70" spans="1:12" s="19" customFormat="1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30">SUM(G70:G78)</f>
        <v>0</v>
      </c>
      <c r="H79" s="70">
        <f t="shared" ref="H79" si="31">SUM(H70:H78)</f>
        <v>0</v>
      </c>
      <c r="I79" s="70">
        <f t="shared" ref="I79" si="32">SUM(I70:I78)</f>
        <v>0</v>
      </c>
      <c r="J79" s="70">
        <f t="shared" ref="J79:L79" si="33">SUM(J70:J78)</f>
        <v>0</v>
      </c>
      <c r="K79" s="29"/>
      <c r="L79" s="28">
        <f t="shared" si="33"/>
        <v>0</v>
      </c>
    </row>
    <row r="80" spans="1:12" s="19" customFormat="1" ht="15.75" customHeight="1" thickBot="1">
      <c r="A80" s="32">
        <f>A62</f>
        <v>1</v>
      </c>
      <c r="B80" s="33">
        <f>B62</f>
        <v>4</v>
      </c>
      <c r="C80" s="94" t="s">
        <v>4</v>
      </c>
      <c r="D80" s="95"/>
      <c r="E80" s="34"/>
      <c r="F80" s="35">
        <f>F69+F79</f>
        <v>500</v>
      </c>
      <c r="G80" s="77">
        <f t="shared" ref="G80" si="34">G69+G79</f>
        <v>18.89</v>
      </c>
      <c r="H80" s="77">
        <f t="shared" ref="H80" si="35">H69+H79</f>
        <v>16.8</v>
      </c>
      <c r="I80" s="77">
        <f t="shared" ref="I80" si="36">I69+I79</f>
        <v>73.900000000000006</v>
      </c>
      <c r="J80" s="77">
        <f>J69+J79</f>
        <v>486.72999999999996</v>
      </c>
      <c r="K80" s="35"/>
      <c r="L80" s="77">
        <f t="shared" ref="L80" si="37">L69+L79</f>
        <v>140.1</v>
      </c>
    </row>
    <row r="81" spans="1:12" s="19" customFormat="1">
      <c r="A81" s="89">
        <v>1</v>
      </c>
      <c r="B81" s="16">
        <v>5</v>
      </c>
      <c r="C81" s="61" t="s">
        <v>20</v>
      </c>
      <c r="D81" s="52" t="s">
        <v>21</v>
      </c>
      <c r="E81" s="41" t="s">
        <v>50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>
      <c r="A82" s="20"/>
      <c r="B82" s="21"/>
      <c r="C82" s="56"/>
      <c r="D82" s="51" t="s">
        <v>22</v>
      </c>
      <c r="E82" s="41" t="s">
        <v>53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78</v>
      </c>
      <c r="L82" s="22"/>
    </row>
    <row r="83" spans="1:12" s="19" customFormat="1">
      <c r="A83" s="20"/>
      <c r="B83" s="21"/>
      <c r="C83" s="56"/>
      <c r="D83" s="51" t="s">
        <v>73</v>
      </c>
      <c r="E83" s="41" t="s">
        <v>51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77</v>
      </c>
      <c r="L83" s="22"/>
    </row>
    <row r="84" spans="1:12" s="19" customFormat="1">
      <c r="A84" s="20"/>
      <c r="B84" s="21"/>
      <c r="C84" s="56"/>
      <c r="D84" s="51" t="s">
        <v>49</v>
      </c>
      <c r="E84" s="41" t="s">
        <v>52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79</v>
      </c>
      <c r="L84" s="22"/>
    </row>
    <row r="85" spans="1:12" s="19" customFormat="1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8">SUM(G81:G87)</f>
        <v>17</v>
      </c>
      <c r="H88" s="78">
        <f t="shared" ref="H88" si="39">SUM(H81:H87)</f>
        <v>17.400000000000002</v>
      </c>
      <c r="I88" s="78">
        <f t="shared" ref="I88" si="40">SUM(I81:I87)</f>
        <v>83.6</v>
      </c>
      <c r="J88" s="78">
        <f t="shared" ref="J88" si="41">SUM(J81:J87)</f>
        <v>492.4</v>
      </c>
      <c r="K88" s="29"/>
      <c r="L88" s="78">
        <v>140.1</v>
      </c>
    </row>
    <row r="89" spans="1:12" s="19" customFormat="1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2">SUM(G89:G97)</f>
        <v>0</v>
      </c>
      <c r="H98" s="28">
        <f t="shared" ref="H98" si="43">SUM(H89:H97)</f>
        <v>0</v>
      </c>
      <c r="I98" s="28">
        <f t="shared" ref="I98" si="44">SUM(I89:I97)</f>
        <v>0</v>
      </c>
      <c r="J98" s="28">
        <f t="shared" ref="J98:L98" si="45">SUM(J89:J97)</f>
        <v>0</v>
      </c>
      <c r="K98" s="29"/>
      <c r="L98" s="28">
        <f t="shared" si="45"/>
        <v>0</v>
      </c>
    </row>
    <row r="99" spans="1:12" s="19" customFormat="1" ht="15.75" customHeight="1" thickBot="1">
      <c r="A99" s="32">
        <f>A81</f>
        <v>1</v>
      </c>
      <c r="B99" s="33">
        <f>B81</f>
        <v>5</v>
      </c>
      <c r="C99" s="94" t="s">
        <v>4</v>
      </c>
      <c r="D99" s="95"/>
      <c r="E99" s="34"/>
      <c r="F99" s="35">
        <f>F88+F98</f>
        <v>570</v>
      </c>
      <c r="G99" s="77">
        <f t="shared" ref="G99" si="46">G88+G98</f>
        <v>17</v>
      </c>
      <c r="H99" s="77">
        <f t="shared" ref="H99" si="47">H88+H98</f>
        <v>17.400000000000002</v>
      </c>
      <c r="I99" s="77">
        <f t="shared" ref="I99" si="48">I88+I98</f>
        <v>83.6</v>
      </c>
      <c r="J99" s="77">
        <f t="shared" ref="J99:L99" si="49">J88+J98</f>
        <v>492.4</v>
      </c>
      <c r="K99" s="35"/>
      <c r="L99" s="77">
        <f t="shared" si="49"/>
        <v>140.1</v>
      </c>
    </row>
    <row r="100" spans="1:12" s="19" customFormat="1" ht="25.5">
      <c r="A100" s="89">
        <v>2</v>
      </c>
      <c r="B100" s="16">
        <v>1</v>
      </c>
      <c r="C100" s="61" t="s">
        <v>20</v>
      </c>
      <c r="D100" s="55" t="s">
        <v>25</v>
      </c>
      <c r="E100" s="38" t="s">
        <v>87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>
      <c r="A101" s="20"/>
      <c r="B101" s="21"/>
      <c r="C101" s="56"/>
      <c r="D101" s="52" t="s">
        <v>21</v>
      </c>
      <c r="E101" s="41" t="s">
        <v>42</v>
      </c>
      <c r="F101" s="63" t="s">
        <v>89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90</v>
      </c>
      <c r="L101" s="22"/>
    </row>
    <row r="102" spans="1:12" s="19" customFormat="1">
      <c r="A102" s="20"/>
      <c r="B102" s="21"/>
      <c r="C102" s="56"/>
      <c r="D102" s="55" t="s">
        <v>73</v>
      </c>
      <c r="E102" s="41" t="s">
        <v>47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76</v>
      </c>
      <c r="L102" s="22"/>
    </row>
    <row r="103" spans="1:12" s="19" customFormat="1">
      <c r="A103" s="20"/>
      <c r="B103" s="21"/>
      <c r="C103" s="56"/>
      <c r="D103" s="51" t="s">
        <v>22</v>
      </c>
      <c r="E103" s="41" t="s">
        <v>88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50">SUM(G100:G106)</f>
        <v>19.13</v>
      </c>
      <c r="H107" s="78">
        <f t="shared" si="50"/>
        <v>18.5</v>
      </c>
      <c r="I107" s="78">
        <f t="shared" si="50"/>
        <v>67.429999999999993</v>
      </c>
      <c r="J107" s="78">
        <f t="shared" si="50"/>
        <v>512.79999999999995</v>
      </c>
      <c r="K107" s="29"/>
      <c r="L107" s="78">
        <v>140.1</v>
      </c>
    </row>
    <row r="108" spans="1:12" s="19" customFormat="1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51">SUM(G108:G116)</f>
        <v>0</v>
      </c>
      <c r="H117" s="28">
        <f t="shared" si="51"/>
        <v>0</v>
      </c>
      <c r="I117" s="28">
        <f t="shared" si="51"/>
        <v>0</v>
      </c>
      <c r="J117" s="28">
        <f t="shared" si="51"/>
        <v>0</v>
      </c>
      <c r="K117" s="29"/>
      <c r="L117" s="28">
        <f t="shared" ref="L117" si="52">SUM(L108:L116)</f>
        <v>0</v>
      </c>
    </row>
    <row r="118" spans="1:12" s="19" customFormat="1" ht="13.5" thickBot="1">
      <c r="A118" s="32">
        <f>A100</f>
        <v>2</v>
      </c>
      <c r="B118" s="33">
        <f>B100</f>
        <v>1</v>
      </c>
      <c r="C118" s="94" t="s">
        <v>4</v>
      </c>
      <c r="D118" s="95"/>
      <c r="E118" s="34"/>
      <c r="F118" s="35">
        <f>F107+F117</f>
        <v>510</v>
      </c>
      <c r="G118" s="77">
        <f t="shared" ref="G118" si="53">G107+G117</f>
        <v>19.13</v>
      </c>
      <c r="H118" s="77">
        <f t="shared" ref="H118" si="54">H107+H117</f>
        <v>18.5</v>
      </c>
      <c r="I118" s="77">
        <f t="shared" ref="I118" si="55">I107+I117</f>
        <v>67.429999999999993</v>
      </c>
      <c r="J118" s="77">
        <f t="shared" ref="J118:L118" si="56">J107+J117</f>
        <v>512.79999999999995</v>
      </c>
      <c r="K118" s="35"/>
      <c r="L118" s="77">
        <f t="shared" si="56"/>
        <v>140.1</v>
      </c>
    </row>
    <row r="119" spans="1:12" s="19" customFormat="1" ht="25.5">
      <c r="A119" s="36">
        <v>2</v>
      </c>
      <c r="B119" s="21">
        <v>2</v>
      </c>
      <c r="C119" s="61" t="s">
        <v>20</v>
      </c>
      <c r="D119" s="59" t="s">
        <v>25</v>
      </c>
      <c r="E119" s="64" t="s">
        <v>58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56</v>
      </c>
      <c r="L119" s="17"/>
    </row>
    <row r="120" spans="1:12" s="19" customFormat="1" ht="25.5">
      <c r="A120" s="36"/>
      <c r="B120" s="21"/>
      <c r="C120" s="56"/>
      <c r="D120" s="60" t="s">
        <v>21</v>
      </c>
      <c r="E120" s="41" t="s">
        <v>59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57</v>
      </c>
      <c r="L120" s="22"/>
    </row>
    <row r="121" spans="1:12" s="19" customFormat="1">
      <c r="A121" s="36"/>
      <c r="B121" s="21"/>
      <c r="C121" s="56"/>
      <c r="D121" s="55" t="s">
        <v>21</v>
      </c>
      <c r="E121" s="41" t="s">
        <v>83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>
      <c r="A122" s="36"/>
      <c r="B122" s="21"/>
      <c r="C122" s="56"/>
      <c r="D122" s="55" t="s">
        <v>73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>
      <c r="A123" s="36"/>
      <c r="B123" s="21"/>
      <c r="C123" s="56"/>
      <c r="D123" s="55" t="s">
        <v>22</v>
      </c>
      <c r="E123" s="41" t="s">
        <v>45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7">SUM(G119:G125)</f>
        <v>18.14</v>
      </c>
      <c r="H126" s="78">
        <f t="shared" si="57"/>
        <v>18</v>
      </c>
      <c r="I126" s="78">
        <f t="shared" si="57"/>
        <v>78.819999999999993</v>
      </c>
      <c r="J126" s="78">
        <f t="shared" si="57"/>
        <v>571.93000000000006</v>
      </c>
      <c r="K126" s="29"/>
      <c r="L126" s="78">
        <v>140.1</v>
      </c>
    </row>
    <row r="127" spans="1:12" s="19" customFormat="1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8">SUM(G127:G135)</f>
        <v>0</v>
      </c>
      <c r="H136" s="28">
        <f t="shared" si="58"/>
        <v>0</v>
      </c>
      <c r="I136" s="28">
        <f t="shared" si="58"/>
        <v>0</v>
      </c>
      <c r="J136" s="28">
        <f t="shared" si="58"/>
        <v>0</v>
      </c>
      <c r="K136" s="29"/>
      <c r="L136" s="28">
        <f t="shared" ref="L136" si="59">SUM(L127:L135)</f>
        <v>0</v>
      </c>
    </row>
    <row r="137" spans="1:12" s="19" customFormat="1" ht="13.5" thickBot="1">
      <c r="A137" s="45">
        <f>A119</f>
        <v>2</v>
      </c>
      <c r="B137" s="45">
        <f>B119</f>
        <v>2</v>
      </c>
      <c r="C137" s="94" t="s">
        <v>4</v>
      </c>
      <c r="D137" s="95"/>
      <c r="E137" s="34"/>
      <c r="F137" s="35">
        <f>F126+F136</f>
        <v>580</v>
      </c>
      <c r="G137" s="77">
        <f t="shared" ref="G137" si="60">G126+G136</f>
        <v>18.14</v>
      </c>
      <c r="H137" s="77">
        <f t="shared" ref="H137" si="61">H126+H136</f>
        <v>18</v>
      </c>
      <c r="I137" s="77">
        <f t="shared" ref="I137" si="62">I126+I136</f>
        <v>78.819999999999993</v>
      </c>
      <c r="J137" s="77">
        <f t="shared" ref="J137:L137" si="63">J126+J136</f>
        <v>571.93000000000006</v>
      </c>
      <c r="K137" s="35"/>
      <c r="L137" s="77">
        <f t="shared" si="63"/>
        <v>140.1</v>
      </c>
    </row>
    <row r="138" spans="1:12" s="19" customFormat="1">
      <c r="A138" s="15">
        <v>2</v>
      </c>
      <c r="B138" s="16">
        <v>3</v>
      </c>
      <c r="C138" s="61" t="s">
        <v>20</v>
      </c>
      <c r="D138" s="59" t="s">
        <v>25</v>
      </c>
      <c r="E138" s="38" t="s">
        <v>60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>
      <c r="A139" s="20"/>
      <c r="B139" s="21"/>
      <c r="C139" s="56"/>
      <c r="D139" s="60" t="s">
        <v>21</v>
      </c>
      <c r="E139" s="41" t="s">
        <v>61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>
      <c r="A140" s="20"/>
      <c r="B140" s="21"/>
      <c r="C140" s="56"/>
      <c r="D140" s="55" t="s">
        <v>73</v>
      </c>
      <c r="E140" s="41" t="s">
        <v>62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77</v>
      </c>
      <c r="L140" s="22"/>
    </row>
    <row r="141" spans="1:12" s="19" customFormat="1" ht="15.75" customHeight="1">
      <c r="A141" s="20"/>
      <c r="B141" s="21"/>
      <c r="C141" s="56"/>
      <c r="D141" s="55" t="s">
        <v>22</v>
      </c>
      <c r="E141" s="41" t="s">
        <v>92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4">SUM(G138:G144)</f>
        <v>16.48</v>
      </c>
      <c r="H145" s="78">
        <f t="shared" si="64"/>
        <v>18.650000000000002</v>
      </c>
      <c r="I145" s="78">
        <f t="shared" si="64"/>
        <v>82.289999999999992</v>
      </c>
      <c r="J145" s="78">
        <f t="shared" si="64"/>
        <v>484.33</v>
      </c>
      <c r="K145" s="29"/>
      <c r="L145" s="78">
        <v>140.1</v>
      </c>
    </row>
    <row r="146" spans="1:12" s="19" customFormat="1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5">SUM(G146:G154)</f>
        <v>0</v>
      </c>
      <c r="H155" s="28">
        <f t="shared" si="65"/>
        <v>0</v>
      </c>
      <c r="I155" s="28">
        <f t="shared" si="65"/>
        <v>0</v>
      </c>
      <c r="J155" s="28">
        <f t="shared" si="65"/>
        <v>0</v>
      </c>
      <c r="K155" s="29"/>
      <c r="L155" s="28">
        <f t="shared" ref="L155" si="66">SUM(L146:L154)</f>
        <v>0</v>
      </c>
    </row>
    <row r="156" spans="1:12" s="19" customFormat="1" ht="13.5" thickBot="1">
      <c r="A156" s="32">
        <f>A138</f>
        <v>2</v>
      </c>
      <c r="B156" s="33">
        <f>B138</f>
        <v>3</v>
      </c>
      <c r="C156" s="94" t="s">
        <v>4</v>
      </c>
      <c r="D156" s="95"/>
      <c r="E156" s="34"/>
      <c r="F156" s="35">
        <f>F145+F155</f>
        <v>510</v>
      </c>
      <c r="G156" s="77">
        <f t="shared" ref="G156" si="67">G145+G155</f>
        <v>16.48</v>
      </c>
      <c r="H156" s="77">
        <f t="shared" ref="H156" si="68">H145+H155</f>
        <v>18.650000000000002</v>
      </c>
      <c r="I156" s="77">
        <f t="shared" ref="I156" si="69">I145+I155</f>
        <v>82.289999999999992</v>
      </c>
      <c r="J156" s="77">
        <f t="shared" ref="J156:L156" si="70">J145+J155</f>
        <v>484.33</v>
      </c>
      <c r="K156" s="35"/>
      <c r="L156" s="77">
        <f t="shared" si="70"/>
        <v>140.1</v>
      </c>
    </row>
    <row r="157" spans="1:12" s="19" customFormat="1">
      <c r="A157" s="15">
        <v>2</v>
      </c>
      <c r="B157" s="16">
        <v>4</v>
      </c>
      <c r="C157" s="61" t="s">
        <v>20</v>
      </c>
      <c r="D157" s="60" t="s">
        <v>21</v>
      </c>
      <c r="E157" s="41" t="s">
        <v>65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63</v>
      </c>
      <c r="L157" s="17"/>
    </row>
    <row r="158" spans="1:12" s="19" customFormat="1">
      <c r="A158" s="20"/>
      <c r="B158" s="21"/>
      <c r="C158" s="56"/>
      <c r="D158" s="60" t="s">
        <v>21</v>
      </c>
      <c r="E158" s="41" t="s">
        <v>64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80</v>
      </c>
      <c r="L158" s="22"/>
    </row>
    <row r="159" spans="1:12" s="19" customFormat="1">
      <c r="A159" s="20"/>
      <c r="B159" s="21"/>
      <c r="C159" s="56"/>
      <c r="D159" s="55" t="s">
        <v>73</v>
      </c>
      <c r="E159" s="41" t="s">
        <v>47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76</v>
      </c>
      <c r="L159" s="22"/>
    </row>
    <row r="160" spans="1:12" s="19" customFormat="1">
      <c r="A160" s="20"/>
      <c r="B160" s="21"/>
      <c r="C160" s="56"/>
      <c r="D160" s="55" t="s">
        <v>22</v>
      </c>
      <c r="E160" s="41" t="s">
        <v>45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71">SUM(G157:G163)</f>
        <v>17.670000000000002</v>
      </c>
      <c r="H164" s="78">
        <f t="shared" si="71"/>
        <v>18.100000000000001</v>
      </c>
      <c r="I164" s="78">
        <f t="shared" si="71"/>
        <v>72.489999999999995</v>
      </c>
      <c r="J164" s="78">
        <f t="shared" si="71"/>
        <v>532.19999999999993</v>
      </c>
      <c r="K164" s="29"/>
      <c r="L164" s="78">
        <v>140.1</v>
      </c>
    </row>
    <row r="165" spans="1:12" s="19" customFormat="1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2">SUM(G165:G173)</f>
        <v>0</v>
      </c>
      <c r="H174" s="28">
        <f t="shared" si="72"/>
        <v>0</v>
      </c>
      <c r="I174" s="28">
        <f t="shared" si="72"/>
        <v>0</v>
      </c>
      <c r="J174" s="28">
        <f t="shared" si="72"/>
        <v>0</v>
      </c>
      <c r="K174" s="29"/>
      <c r="L174" s="28">
        <f t="shared" ref="L174" si="73">SUM(L165:L173)</f>
        <v>0</v>
      </c>
    </row>
    <row r="175" spans="1:12" s="19" customFormat="1" ht="13.5" thickBot="1">
      <c r="A175" s="32">
        <f>A157</f>
        <v>2</v>
      </c>
      <c r="B175" s="33">
        <f>B157</f>
        <v>4</v>
      </c>
      <c r="C175" s="94" t="s">
        <v>4</v>
      </c>
      <c r="D175" s="95"/>
      <c r="E175" s="34"/>
      <c r="F175" s="35">
        <f>F164+F174</f>
        <v>500</v>
      </c>
      <c r="G175" s="77">
        <f t="shared" ref="G175" si="74">G164+G174</f>
        <v>17.670000000000002</v>
      </c>
      <c r="H175" s="77">
        <f t="shared" ref="H175" si="75">H164+H174</f>
        <v>18.100000000000001</v>
      </c>
      <c r="I175" s="77">
        <f t="shared" ref="I175" si="76">I164+I174</f>
        <v>72.489999999999995</v>
      </c>
      <c r="J175" s="77">
        <f t="shared" ref="J175:L175" si="77">J164+J174</f>
        <v>532.19999999999993</v>
      </c>
      <c r="K175" s="35"/>
      <c r="L175" s="77">
        <f t="shared" si="77"/>
        <v>140.1</v>
      </c>
    </row>
    <row r="176" spans="1:12" s="19" customFormat="1">
      <c r="A176" s="89">
        <v>2</v>
      </c>
      <c r="B176" s="16">
        <v>5</v>
      </c>
      <c r="C176" s="61" t="s">
        <v>20</v>
      </c>
      <c r="D176" s="60" t="s">
        <v>21</v>
      </c>
      <c r="E176" s="38" t="s">
        <v>91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>
      <c r="A177" s="20"/>
      <c r="B177" s="21"/>
      <c r="C177" s="56"/>
      <c r="D177" s="60" t="s">
        <v>38</v>
      </c>
      <c r="E177" s="41" t="s">
        <v>66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>
      <c r="A178" s="20"/>
      <c r="B178" s="21"/>
      <c r="C178" s="56"/>
      <c r="D178" s="55" t="s">
        <v>73</v>
      </c>
      <c r="E178" s="41" t="s">
        <v>67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81</v>
      </c>
      <c r="L178" s="22"/>
    </row>
    <row r="179" spans="1:12" s="19" customFormat="1">
      <c r="A179" s="20"/>
      <c r="B179" s="21"/>
      <c r="C179" s="56"/>
      <c r="D179" s="55" t="s">
        <v>22</v>
      </c>
      <c r="E179" s="41" t="s">
        <v>48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8">SUM(G176:G182)</f>
        <v>18.849999999999998</v>
      </c>
      <c r="H183" s="78">
        <f t="shared" si="78"/>
        <v>19.899999999999999</v>
      </c>
      <c r="I183" s="78">
        <f t="shared" si="78"/>
        <v>83.15</v>
      </c>
      <c r="J183" s="78">
        <f t="shared" si="78"/>
        <v>505.72999999999996</v>
      </c>
      <c r="K183" s="29"/>
      <c r="L183" s="78">
        <v>140.1</v>
      </c>
    </row>
    <row r="184" spans="1:12" s="19" customFormat="1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9">SUM(G184:G192)</f>
        <v>0</v>
      </c>
      <c r="H193" s="28">
        <f t="shared" si="79"/>
        <v>0</v>
      </c>
      <c r="I193" s="28">
        <f t="shared" si="79"/>
        <v>0</v>
      </c>
      <c r="J193" s="28">
        <f t="shared" si="79"/>
        <v>0</v>
      </c>
      <c r="K193" s="29"/>
      <c r="L193" s="28">
        <f t="shared" ref="L193" si="80">SUM(L184:L192)</f>
        <v>0</v>
      </c>
    </row>
    <row r="194" spans="1:12" s="19" customFormat="1" ht="13.5" thickBot="1">
      <c r="A194" s="32">
        <f>A176</f>
        <v>2</v>
      </c>
      <c r="B194" s="33">
        <f>B176</f>
        <v>5</v>
      </c>
      <c r="C194" s="94" t="s">
        <v>4</v>
      </c>
      <c r="D194" s="95"/>
      <c r="E194" s="34"/>
      <c r="F194" s="35">
        <f>F183+F193</f>
        <v>510</v>
      </c>
      <c r="G194" s="77">
        <f t="shared" ref="G194" si="81">G183+G193</f>
        <v>18.849999999999998</v>
      </c>
      <c r="H194" s="77">
        <f t="shared" ref="H194" si="82">H183+H193</f>
        <v>19.899999999999999</v>
      </c>
      <c r="I194" s="77">
        <f t="shared" ref="I194" si="83">I183+I193</f>
        <v>83.15</v>
      </c>
      <c r="J194" s="77">
        <f t="shared" ref="J194:L194" si="84">J183+J193</f>
        <v>505.72999999999996</v>
      </c>
      <c r="K194" s="35"/>
      <c r="L194" s="77">
        <f t="shared" si="84"/>
        <v>140.1</v>
      </c>
    </row>
    <row r="195" spans="1:12" s="19" customFormat="1" ht="13.5" thickBot="1">
      <c r="A195" s="46"/>
      <c r="B195" s="47"/>
      <c r="C195" s="96" t="s">
        <v>5</v>
      </c>
      <c r="D195" s="96"/>
      <c r="E195" s="96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5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5"/>
        <v>18.181000000000001</v>
      </c>
      <c r="I195" s="80">
        <f t="shared" si="85"/>
        <v>76.52</v>
      </c>
      <c r="J195" s="80">
        <f t="shared" si="85"/>
        <v>519.87199999999996</v>
      </c>
      <c r="K195" s="48"/>
      <c r="L195" s="80">
        <f t="shared" ref="L195" si="86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2025-08-26T23:28:13Z</cp:lastPrinted>
  <dcterms:created xsi:type="dcterms:W3CDTF">2022-05-16T14:23:56Z</dcterms:created>
  <dcterms:modified xsi:type="dcterms:W3CDTF">2026-01-21T09:29:43Z</dcterms:modified>
</cp:coreProperties>
</file>